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52" windowWidth="22752" windowHeight="12756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"/>
  <c r="G5"/>
  <c r="G6"/>
  <c r="G7"/>
  <c r="G8"/>
  <c r="G9"/>
  <c r="G10"/>
  <c r="G11"/>
  <c r="G4"/>
  <c r="F12"/>
  <c r="D12"/>
  <c r="E12"/>
  <c r="C12"/>
  <c r="F11"/>
  <c r="F10"/>
  <c r="F9"/>
  <c r="F8"/>
  <c r="F6"/>
  <c r="F7"/>
  <c r="F5"/>
  <c r="F4"/>
</calcChain>
</file>

<file path=xl/sharedStrings.xml><?xml version="1.0" encoding="utf-8"?>
<sst xmlns="http://schemas.openxmlformats.org/spreadsheetml/2006/main" count="14" uniqueCount="14">
  <si>
    <t>Області</t>
  </si>
  <si>
    <t>Кількість народжених</t>
  </si>
  <si>
    <t>Вираховано</t>
  </si>
  <si>
    <t>Сума</t>
  </si>
  <si>
    <t>Середнє значення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</si>
  <si>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</si>
  <si>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</si>
  <si>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</si>
  <si>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</si>
  <si>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</si>
  <si>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</si>
  <si>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Київська</t>
  </si>
  <si>
    <t>Рівненська</t>
  </si>
  <si>
    <t>ВСЬОГО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</si>
</sst>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ck">
        <color auto="1"/>
      </left>
      <right style="dotted">
        <color auto="1"/>
      </right>
      <top style="mediumDashDot">
        <color rgb="FFFF0000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mediumDashDot">
        <color rgb="FFFF0000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mediumDashDot">
        <color rgb="FFFF0000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3"/>
  <c:chart>
    <c:title>
      <c:tx>
        <c:rich>
          <a:bodyPr rot="0" vert="horz"/>
          <a:lstStyle/>
          <a:p>
            <a:pPr>
              <a:defRPr/>
            </a:pPr>
            <a:r>
              <a:rPr lang="uk-UA">
                <a:latin typeface="Times New Roman" pitchFamily="18" charset="0"/>
                <a:cs typeface="Times New Roman" pitchFamily="18" charset="0"/>
              </a:rPr>
              <a:t>Загальна</a:t>
            </a:r>
            <a:r>
              <a:rPr lang="uk-UA" baseline="0">
                <a:latin typeface="Times New Roman" pitchFamily="18" charset="0"/>
                <a:cs typeface="Times New Roman" pitchFamily="18" charset="0"/>
              </a:rPr>
              <a:t> к</a:t>
            </a:r>
            <a:r>
              <a:rPr lang="uk-UA">
                <a:latin typeface="Times New Roman" pitchFamily="18" charset="0"/>
                <a:cs typeface="Times New Roman" pitchFamily="18" charset="0"/>
              </a:rPr>
              <a:t>ількість народжених</a:t>
            </a:r>
            <a:endParaRPr lang="ru-RU">
              <a:latin typeface="Times New Roman" pitchFamily="18" charset="0"/>
              <a:cs typeface="Times New Roman" pitchFamily="18" charset="0"/>
            </a:endParaRP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2.3141133766139349E-3"/>
                  <c:y val="7.532017316460532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33,9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"/>
                  <c:y val="6.7391733884120605E-2"/>
                </c:manualLayout>
              </c:layout>
              <c:showVal val="1"/>
            </c:dLbl>
            <c:dLbl>
              <c:idx val="2"/>
              <c:layout>
                <c:manualLayout>
                  <c:x val="2.3141133766139349E-3"/>
                  <c:y val="5.9463294603635801E-2"/>
                </c:manualLayout>
              </c:layout>
              <c:showVal val="1"/>
            </c:dLbl>
            <c:dLbl>
              <c:idx val="3"/>
              <c:layout>
                <c:manualLayout>
                  <c:x val="2.3141133766139349E-3"/>
                  <c:y val="5.9463294603635801E-2"/>
                </c:manualLayout>
              </c:layout>
              <c:showVal val="1"/>
            </c:dLbl>
            <c:dLbl>
              <c:idx val="4"/>
              <c:layout>
                <c:manualLayout>
                  <c:x val="2.3141133766139349E-3"/>
                  <c:y val="5.9463294603635801E-2"/>
                </c:manualLayout>
              </c:layout>
              <c:showVal val="1"/>
            </c:dLbl>
            <c:dLbl>
              <c:idx val="5"/>
              <c:layout>
                <c:manualLayout>
                  <c:x val="8.4849843616543709E-17"/>
                  <c:y val="6.3427514243878172E-2"/>
                </c:manualLayout>
              </c:layout>
              <c:showVal val="1"/>
            </c:dLbl>
            <c:dLbl>
              <c:idx val="6"/>
              <c:layout>
                <c:manualLayout>
                  <c:x val="2.3141133766139349E-3"/>
                  <c:y val="6.3427514243878214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6.7391733884120536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sz="80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Sheet1!$B$4:$B$11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Sheet1!$F$4:$F$11</c:f>
              <c:numCache>
                <c:formatCode>General</c:formatCode>
                <c:ptCount val="8"/>
                <c:pt idx="0">
                  <c:v>33.9</c:v>
                </c:pt>
                <c:pt idx="1">
                  <c:v>46.7</c:v>
                </c:pt>
                <c:pt idx="2">
                  <c:v>38.9</c:v>
                </c:pt>
                <c:pt idx="3">
                  <c:v>55.199999999999996</c:v>
                </c:pt>
                <c:pt idx="4">
                  <c:v>40.1</c:v>
                </c:pt>
                <c:pt idx="5">
                  <c:v>49.900000000000006</c:v>
                </c:pt>
                <c:pt idx="6">
                  <c:v>46.199999999999996</c:v>
                </c:pt>
                <c:pt idx="7">
                  <c:v>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2-499F-BA22-71D3FDC1CDF0}"/>
            </c:ext>
          </c:extLst>
        </c:ser>
        <c:dLbls>
          <c:showVal val="1"/>
        </c:dLbls>
        <c:gapDepth val="0"/>
        <c:shape val="box"/>
        <c:axId val="72360320"/>
        <c:axId val="72362240"/>
        <c:axId val="0"/>
      </c:bar3DChart>
      <c:catAx>
        <c:axId val="72360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2362240"/>
        <c:crosses val="autoZero"/>
        <c:auto val="1"/>
        <c:lblAlgn val="ctr"/>
        <c:lblOffset val="100"/>
      </c:catAx>
      <c:valAx>
        <c:axId val="723622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2360320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2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7.3677562886501985E-2"/>
          <c:y val="4.752837420547E-2"/>
          <c:w val="0.89967666490299758"/>
          <c:h val="0.52169875460572079"/>
        </c:manualLayout>
      </c:layout>
      <c:bar3DChart>
        <c:barDir val="col"/>
        <c:grouping val="clustered"/>
        <c:ser>
          <c:idx val="0"/>
          <c:order val="0"/>
          <c:tx>
            <c:strRef>
              <c:f>Sheet1!$B$4</c:f>
              <c:strCache>
                <c:ptCount val="1"/>
                <c:pt idx="0">
                  <c:v>Вінницька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Sheet1!$C$4:$E$4</c:f>
              <c:numCache>
                <c:formatCode>General</c:formatCode>
                <c:ptCount val="3"/>
                <c:pt idx="0">
                  <c:v>11.4</c:v>
                </c:pt>
                <c:pt idx="1">
                  <c:v>11.6</c:v>
                </c:pt>
                <c:pt idx="2">
                  <c:v>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B-46A9-B32D-F8D78BA8237F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Волинська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Sheet1!$C$5:$E$5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15.9</c:v>
                </c:pt>
                <c:pt idx="2">
                  <c:v>14.2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1B-46A9-B32D-F8D78BA8237F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Донецька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Sheet1!$C$6:$E$6</c:f>
              <c:numCache>
                <c:formatCode>General</c:formatCode>
                <c:ptCount val="3"/>
                <c:pt idx="0">
                  <c:v>12.4</c:v>
                </c:pt>
                <c:pt idx="1">
                  <c:v>13.9</c:v>
                </c:pt>
                <c:pt idx="2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1B-46A9-B32D-F8D78BA8237F}"/>
            </c:ext>
          </c:extLst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Житомирська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Sheet1!$C$7:$E$7</c:f>
              <c:numCache>
                <c:formatCode>General</c:formatCode>
                <c:ptCount val="3"/>
                <c:pt idx="0">
                  <c:v>19.2</c:v>
                </c:pt>
                <c:pt idx="1">
                  <c:v>18.399999999999999</c:v>
                </c:pt>
                <c:pt idx="2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1B-46A9-B32D-F8D78BA8237F}"/>
            </c:ext>
          </c:extLst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Закарпатська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Sheet1!$C$8:$E$8</c:f>
              <c:numCache>
                <c:formatCode>General</c:formatCode>
                <c:ptCount val="3"/>
                <c:pt idx="0">
                  <c:v>13.5</c:v>
                </c:pt>
                <c:pt idx="1">
                  <c:v>13.8</c:v>
                </c:pt>
                <c:pt idx="2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1B-46A9-B32D-F8D78BA8237F}"/>
            </c:ext>
          </c:extLst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Запорізька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Sheet1!$C$9:$E$9</c:f>
              <c:numCache>
                <c:formatCode>General</c:formatCode>
                <c:ptCount val="3"/>
                <c:pt idx="0">
                  <c:v>17.5</c:v>
                </c:pt>
                <c:pt idx="1">
                  <c:v>17.100000000000001</c:v>
                </c:pt>
                <c:pt idx="2">
                  <c:v>15.3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51B-46A9-B32D-F8D78BA8237F}"/>
            </c:ext>
          </c:extLst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Київська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Sheet1!$C$10:$E$10</c:f>
              <c:numCache>
                <c:formatCode>General</c:formatCode>
                <c:ptCount val="3"/>
                <c:pt idx="0">
                  <c:v>16.399999999999999</c:v>
                </c:pt>
                <c:pt idx="1">
                  <c:v>15.7</c:v>
                </c:pt>
                <c:pt idx="2">
                  <c:v>14.1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51B-46A9-B32D-F8D78BA8237F}"/>
            </c:ext>
          </c:extLst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Рівненська</c:v>
                </c:pt>
              </c:strCache>
            </c:strRef>
          </c:tx>
          <c:cat>
            <c:multiLvlStrRef>
              <c:f>Sheet1!$C$2:$E$3</c:f>
              <c:multiLvlStrCache>
                <c:ptCount val="3"/>
                <c:lvl>
                  <c:pt idx="0">
                    <c:v>1980</c:v>
                  </c:pt>
                  <c:pt idx="1">
                    <c:v>1985</c:v>
                  </c:pt>
                  <c:pt idx="2">
                    <c:v>1990</c:v>
                  </c:pt>
                </c:lvl>
                <c:lvl>
                  <c:pt idx="0">
                    <c:v>Кількість народжених</c:v>
                  </c:pt>
                </c:lvl>
              </c:multiLvlStrCache>
            </c:multiLvlStrRef>
          </c:cat>
          <c:val>
            <c:numRef>
              <c:f>Sheet1!$C$11:$E$11</c:f>
              <c:numCache>
                <c:formatCode>General</c:formatCode>
                <c:ptCount val="3"/>
                <c:pt idx="0">
                  <c:v>17.2</c:v>
                </c:pt>
                <c:pt idx="1">
                  <c:v>17.2</c:v>
                </c:pt>
                <c:pt idx="2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51B-46A9-B32D-F8D78BA8237F}"/>
            </c:ext>
          </c:extLst>
        </c:ser>
        <c:gapWidth val="75"/>
        <c:shape val="box"/>
        <c:axId val="112190592"/>
        <c:axId val="112192128"/>
        <c:axId val="0"/>
      </c:bar3DChart>
      <c:catAx>
        <c:axId val="112190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2192128"/>
        <c:crosses val="autoZero"/>
        <c:auto val="1"/>
        <c:lblAlgn val="ctr"/>
        <c:lblOffset val="100"/>
      </c:catAx>
      <c:valAx>
        <c:axId val="1121921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1219059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377806</xdr:colOff>
      <xdr:row>0</xdr:row>
      <xdr:rowOff>181926</xdr:rowOff>
    </xdr:from>
    <xdr:to>
      <xdr:col>16</xdr:col>
      <xdr:colOff>107577</xdr:colOff>
      <xdr:row>12</xdr:row>
      <xdr:rowOff>98613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668C243D-2CA7-4AAB-8991-0039DB0A9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534799</xdr:colOff>
      <xdr:row>1</xdr:row>
      <xdr:rowOff>116821</xdr:rowOff>
    </xdr:from>
    <xdr:to>
      <xdr:col>25</xdr:col>
      <xdr:colOff>285188</xdr:colOff>
      <xdr:row>12</xdr:row>
      <xdr:rowOff>153521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AC4B93B6-3349-45D6-988B-4427605F8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3"/>
  <sheetViews>
    <sheetView tabSelected="1" workbookViewId="0">
      <selection activeCell="O24" sqref="O24"/>
    </sheetView>
  </sheetViews>
  <sheetFormatPr defaultRowHeight="14.4"/>
  <cols>
    <col min="2" max="2" width="18.33203125" customWidth="1"/>
    <col min="5" max="5" width="14.33203125" customWidth="1"/>
  </cols>
  <sheetData>
    <row r="1" spans="2:7" ht="15" thickBot="1"/>
    <row r="2" spans="2:7" ht="16.8" thickTop="1">
      <c r="B2" s="17" t="s">
        <v>0</v>
      </c>
      <c r="C2" s="13" t="s">
        <v>1</v>
      </c>
      <c r="D2" s="14"/>
      <c r="E2" s="15"/>
      <c r="F2" s="13" t="s">
        <v>2</v>
      </c>
      <c r="G2" s="16"/>
    </row>
    <row r="3" spans="2:7" ht="72" customHeight="1">
      <c r="B3" s="18"/>
      <c r="C3" s="1">
        <v>1980</v>
      </c>
      <c r="D3" s="1">
        <v>1985</v>
      </c>
      <c r="E3" s="1">
        <v>1990</v>
      </c>
      <c r="F3" s="2" t="s">
        <v>3</v>
      </c>
      <c r="G3" s="3" t="s">
        <v>4</v>
      </c>
    </row>
    <row r="4" spans="2:7" ht="15.6">
      <c r="B4" s="4" t="s">
        <v>5</v>
      </c>
      <c r="C4" s="1">
        <v>11.4</v>
      </c>
      <c r="D4" s="1">
        <v>11.6</v>
      </c>
      <c r="E4" s="1">
        <v>10.9</v>
      </c>
      <c r="F4" s="5">
        <f t="shared" ref="F4:F11" si="0">SUM(C4:E4)</f>
        <v>33.9</v>
      </c>
      <c r="G4" s="6">
        <f>AVERAGE(C4:E4)</f>
        <v>11.299999999999999</v>
      </c>
    </row>
    <row r="5" spans="2:7" ht="15.6">
      <c r="B5" s="4" t="s">
        <v>6</v>
      </c>
      <c r="C5" s="1">
        <v>16.600000000000001</v>
      </c>
      <c r="D5" s="1">
        <v>15.9</v>
      </c>
      <c r="E5" s="1">
        <v>14.2</v>
      </c>
      <c r="F5" s="5">
        <f t="shared" si="0"/>
        <v>46.7</v>
      </c>
      <c r="G5" s="6">
        <f t="shared" ref="G5:G11" si="1">AVERAGE(C5:E5)</f>
        <v>15.566666666666668</v>
      </c>
    </row>
    <row r="6" spans="2:7" ht="15.6">
      <c r="B6" s="4" t="s">
        <v>7</v>
      </c>
      <c r="C6" s="1">
        <v>12.4</v>
      </c>
      <c r="D6" s="1">
        <v>13.9</v>
      </c>
      <c r="E6" s="1">
        <v>12.6</v>
      </c>
      <c r="F6" s="5">
        <f t="shared" si="0"/>
        <v>38.9</v>
      </c>
      <c r="G6" s="6">
        <f t="shared" si="1"/>
        <v>12.966666666666667</v>
      </c>
    </row>
    <row r="7" spans="2:7" ht="15.6">
      <c r="B7" s="4" t="s">
        <v>8</v>
      </c>
      <c r="C7" s="1">
        <v>19.2</v>
      </c>
      <c r="D7" s="1">
        <v>18.399999999999999</v>
      </c>
      <c r="E7" s="1">
        <v>17.600000000000001</v>
      </c>
      <c r="F7" s="5">
        <f t="shared" si="0"/>
        <v>55.199999999999996</v>
      </c>
      <c r="G7" s="6">
        <f t="shared" si="1"/>
        <v>18.399999999999999</v>
      </c>
    </row>
    <row r="8" spans="2:7" ht="15.6">
      <c r="B8" s="4" t="s">
        <v>9</v>
      </c>
      <c r="C8" s="1">
        <v>13.5</v>
      </c>
      <c r="D8" s="1">
        <v>13.8</v>
      </c>
      <c r="E8" s="1">
        <v>12.8</v>
      </c>
      <c r="F8" s="5">
        <f t="shared" si="0"/>
        <v>40.1</v>
      </c>
      <c r="G8" s="6">
        <f t="shared" si="1"/>
        <v>13.366666666666667</v>
      </c>
    </row>
    <row r="9" spans="2:7" ht="15.6">
      <c r="B9" s="4" t="s">
        <v>10</v>
      </c>
      <c r="C9" s="1">
        <v>17.5</v>
      </c>
      <c r="D9" s="1">
        <v>17.100000000000001</v>
      </c>
      <c r="E9" s="1">
        <v>15.3</v>
      </c>
      <c r="F9" s="5">
        <f t="shared" si="0"/>
        <v>49.900000000000006</v>
      </c>
      <c r="G9" s="6">
        <f t="shared" si="1"/>
        <v>16.633333333333336</v>
      </c>
    </row>
    <row r="10" spans="2:7" ht="15.6">
      <c r="B10" s="4" t="s">
        <v>11</v>
      </c>
      <c r="C10" s="1">
        <v>16.399999999999999</v>
      </c>
      <c r="D10" s="1">
        <v>15.7</v>
      </c>
      <c r="E10" s="1">
        <v>14.1</v>
      </c>
      <c r="F10" s="5">
        <f t="shared" si="0"/>
        <v>46.199999999999996</v>
      </c>
      <c r="G10" s="6">
        <f t="shared" si="1"/>
        <v>15.399999999999999</v>
      </c>
    </row>
    <row r="11" spans="2:7" ht="16.2" thickBot="1">
      <c r="B11" s="7" t="s">
        <v>12</v>
      </c>
      <c r="C11" s="8">
        <v>17.2</v>
      </c>
      <c r="D11" s="8">
        <v>17.2</v>
      </c>
      <c r="E11" s="8">
        <v>14.5</v>
      </c>
      <c r="F11" s="9">
        <f t="shared" si="0"/>
        <v>48.9</v>
      </c>
      <c r="G11" s="6">
        <f t="shared" si="1"/>
        <v>16.3</v>
      </c>
    </row>
    <row r="12" spans="2:7" ht="16.2" thickBot="1">
      <c r="B12" s="10" t="s">
        <v>13</v>
      </c>
      <c r="C12" s="11">
        <f>SUM(C4:C11)</f>
        <v>124.2</v>
      </c>
      <c r="D12" s="11">
        <f t="shared" ref="D12:E12" si="2">SUM(D4:D11)</f>
        <v>123.6</v>
      </c>
      <c r="E12" s="11">
        <f t="shared" si="2"/>
        <v>112</v>
      </c>
      <c r="F12" s="11">
        <f>SUM(F4:F11)</f>
        <v>359.79999999999995</v>
      </c>
      <c r="G12" s="12">
        <f>SUM(G4:G11)</f>
        <v>119.93333333333332</v>
      </c>
    </row>
    <row r="13" spans="2:7" ht="15" thickTop="1"/>
  </sheetData>
  <mergeCells count="3">
    <mergeCell ref="C2:E2"/>
    <mergeCell ref="F2:G2"/>
    <mergeCell ref="B2:B3"/>
  </mergeCells>
  <pageMargins left="0.7" right="0.7" top="0.75" bottom="0.75" header="0.3" footer="0.3"/>
  <pageSetup paperSize="9" orientation="portrait" horizontalDpi="300" r:id="rId1"/>
  <ignoredErrors>
    <ignoredError sqref="C12:E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Пользователь Windows</cp:lastModifiedBy>
  <dcterms:created xsi:type="dcterms:W3CDTF">2015-06-05T18:17:20Z</dcterms:created>
  <dcterms:modified xsi:type="dcterms:W3CDTF">2025-01-14T07:30:23Z</dcterms:modified>
</cp:coreProperties>
</file>